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75" windowHeight="7545" tabRatio="851" activeTab="0"/>
  </bookViews>
  <sheets>
    <sheet name="貸借対照表" sheetId="1" r:id="rId1"/>
  </sheets>
  <definedNames>
    <definedName name="_xlnm.Print_Area" localSheetId="0">'貸借対照表'!$A$1:$D$37</definedName>
  </definedNames>
  <calcPr fullCalcOnLoad="1"/>
</workbook>
</file>

<file path=xl/sharedStrings.xml><?xml version="1.0" encoding="utf-8"?>
<sst xmlns="http://schemas.openxmlformats.org/spreadsheetml/2006/main" count="43" uniqueCount="42">
  <si>
    <t>科　　　目</t>
  </si>
  <si>
    <t>貸　　借　　対　　照　　表</t>
  </si>
  <si>
    <t xml:space="preserve">   (単位：円)</t>
  </si>
  <si>
    <t xml:space="preserve">    当年度</t>
  </si>
  <si>
    <t xml:space="preserve">    前年度</t>
  </si>
  <si>
    <t>　　増　減</t>
  </si>
  <si>
    <t>Ⅰ　資産の部</t>
  </si>
  <si>
    <t>　　1.　流動資産</t>
  </si>
  <si>
    <t>　　　　　　　決済用預金</t>
  </si>
  <si>
    <t>　　　　　流動資産合計</t>
  </si>
  <si>
    <t>　　2.　固定資産</t>
  </si>
  <si>
    <t>　　　(1)　基本財産</t>
  </si>
  <si>
    <t>　　　　　　　定期預金</t>
  </si>
  <si>
    <t>　　　　　基本財産合計</t>
  </si>
  <si>
    <t>　　　(2)　特定資産</t>
  </si>
  <si>
    <t>　　　　　特定資産合計</t>
  </si>
  <si>
    <t>　　　(3)　その他固定資産</t>
  </si>
  <si>
    <t>　　　　　　　車両運搬具</t>
  </si>
  <si>
    <t>　　　　　　　什器備品</t>
  </si>
  <si>
    <t>　　　　　その他固定資産合計</t>
  </si>
  <si>
    <t>　　　　　固定資産合計</t>
  </si>
  <si>
    <t>　　　　　資産合計</t>
  </si>
  <si>
    <t>Ⅱ　負債の部</t>
  </si>
  <si>
    <t>　　1.　流動負債</t>
  </si>
  <si>
    <t>　　　　未払金</t>
  </si>
  <si>
    <t>　　　　預り金</t>
  </si>
  <si>
    <t>　　　　　流動負債合計</t>
  </si>
  <si>
    <t>　  2.　固定負債</t>
  </si>
  <si>
    <t>　　　　　固定負債合計</t>
  </si>
  <si>
    <t>　　　　　負債合計</t>
  </si>
  <si>
    <t>Ⅲ　正味財産の部</t>
  </si>
  <si>
    <t>　　1.　指定正味財産</t>
  </si>
  <si>
    <t>　　　　　指定正味財産合計</t>
  </si>
  <si>
    <t xml:space="preserve">             (うち基本財産への充当額)</t>
  </si>
  <si>
    <t>(0)</t>
  </si>
  <si>
    <t>　　2.　一般正味財産</t>
  </si>
  <si>
    <t>　　　　　正味財産合計</t>
  </si>
  <si>
    <t>　　　　　負債及び正味財産合計</t>
  </si>
  <si>
    <t>(0)</t>
  </si>
  <si>
    <t>注記　実施事業資産なし</t>
  </si>
  <si>
    <t>　　　　未払法人税等</t>
  </si>
  <si>
    <t>　　　　　 　　　　　　　　　　　　　　  平成30年3月31日現在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</si>
</sst>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;&quot;△ &quot;0"/>
    <numFmt numFmtId="178" formatCode="#,##0;&quot;△ &quot;#,##0"/>
    <numFmt numFmtId="179" formatCode="#,##0_);\(#,##0\)"/>
    <numFmt numFmtId="180" formatCode="[DBNum3][$-411]0"/>
    <numFmt numFmtId="181" formatCode="#,##0_);[Red]\(#,##0\)"/>
    <numFmt numFmtId="182" formatCode="#,##0_ "/>
    <numFmt numFmtId="183" formatCode="0.0%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&lt;=999]000;[&lt;=9999]000\-00;000\-0000"/>
  </numFmts>
  <fonts count="40">
    <font>
      <sz val="11"/>
      <name val="ＭＳ Ｐゴシック"/>
      <family val="3"/>
    </font>
    <font>
      <u val="single"/>
      <sz val="19.8"/>
      <color indexed="12"/>
      <name val="ＭＳ Ｐゴシック"/>
      <family val="3"/>
    </font>
    <font>
      <u val="single"/>
      <sz val="19.8"/>
      <color indexed="36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2" fontId="0" fillId="0" borderId="0" xfId="0" applyNumberFormat="1" applyBorder="1" applyAlignment="1">
      <alignment/>
    </xf>
    <xf numFmtId="182" fontId="0" fillId="0" borderId="14" xfId="0" applyNumberFormat="1" applyBorder="1" applyAlignment="1">
      <alignment/>
    </xf>
    <xf numFmtId="182" fontId="0" fillId="0" borderId="15" xfId="0" applyNumberFormat="1" applyBorder="1" applyAlignment="1">
      <alignment/>
    </xf>
    <xf numFmtId="182" fontId="0" fillId="0" borderId="16" xfId="0" applyNumberForma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2" fontId="0" fillId="0" borderId="18" xfId="0" applyNumberFormat="1" applyBorder="1" applyAlignment="1">
      <alignment/>
    </xf>
    <xf numFmtId="182" fontId="0" fillId="0" borderId="19" xfId="0" applyNumberForma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17" xfId="0" applyNumberFormat="1" applyBorder="1" applyAlignment="1">
      <alignment/>
    </xf>
    <xf numFmtId="182" fontId="0" fillId="0" borderId="20" xfId="0" applyNumberFormat="1" applyBorder="1" applyAlignment="1">
      <alignment/>
    </xf>
    <xf numFmtId="182" fontId="0" fillId="0" borderId="21" xfId="0" applyNumberFormat="1" applyBorder="1" applyAlignment="1">
      <alignment/>
    </xf>
    <xf numFmtId="182" fontId="0" fillId="0" borderId="22" xfId="0" applyNumberFormat="1" applyBorder="1" applyAlignment="1">
      <alignment/>
    </xf>
    <xf numFmtId="179" fontId="0" fillId="0" borderId="20" xfId="0" applyNumberFormat="1" applyBorder="1" applyAlignment="1" quotePrefix="1">
      <alignment horizontal="right" vertical="center"/>
    </xf>
    <xf numFmtId="0" fontId="0" fillId="0" borderId="21" xfId="0" applyBorder="1" applyAlignment="1">
      <alignment/>
    </xf>
    <xf numFmtId="182" fontId="0" fillId="0" borderId="23" xfId="0" applyNumberFormat="1" applyBorder="1" applyAlignment="1">
      <alignment/>
    </xf>
    <xf numFmtId="182" fontId="0" fillId="0" borderId="24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1" xfId="0" applyNumberFormat="1" applyBorder="1" applyAlignment="1" quotePrefix="1">
      <alignment horizontal="right" vertical="center"/>
    </xf>
    <xf numFmtId="178" fontId="0" fillId="0" borderId="26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27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24</xdr:row>
      <xdr:rowOff>0</xdr:rowOff>
    </xdr:from>
    <xdr:to>
      <xdr:col>7</xdr:col>
      <xdr:colOff>590550</xdr:colOff>
      <xdr:row>24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686300" y="4143375"/>
          <a:ext cx="3562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0</xdr:rowOff>
    </xdr:from>
    <xdr:to>
      <xdr:col>7</xdr:col>
      <xdr:colOff>590550</xdr:colOff>
      <xdr:row>24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686300" y="4143375"/>
          <a:ext cx="3562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24</xdr:row>
      <xdr:rowOff>0</xdr:rowOff>
    </xdr:from>
    <xdr:to>
      <xdr:col>7</xdr:col>
      <xdr:colOff>590550</xdr:colOff>
      <xdr:row>24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686300" y="4143375"/>
          <a:ext cx="356235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36.00390625" style="0" customWidth="1"/>
    <col min="2" max="4" width="12.50390625" style="0" customWidth="1"/>
  </cols>
  <sheetData>
    <row r="1" spans="1:4" ht="14.25">
      <c r="A1" s="33" t="s">
        <v>1</v>
      </c>
      <c r="B1" s="33"/>
      <c r="C1" s="33"/>
      <c r="D1" s="33"/>
    </row>
    <row r="2" spans="1:4" ht="13.5">
      <c r="A2" s="34" t="s">
        <v>41</v>
      </c>
      <c r="B2" s="34"/>
      <c r="D2" t="s">
        <v>2</v>
      </c>
    </row>
    <row r="3" spans="1:4" ht="13.5">
      <c r="A3" s="1" t="s">
        <v>0</v>
      </c>
      <c r="B3" s="2" t="s">
        <v>3</v>
      </c>
      <c r="C3" s="2" t="s">
        <v>4</v>
      </c>
      <c r="D3" s="2" t="s">
        <v>5</v>
      </c>
    </row>
    <row r="4" spans="1:4" ht="13.5">
      <c r="A4" s="3" t="s">
        <v>6</v>
      </c>
      <c r="B4" s="4"/>
      <c r="C4" s="3"/>
      <c r="D4" s="5"/>
    </row>
    <row r="5" spans="1:4" ht="13.5">
      <c r="A5" s="6" t="s">
        <v>7</v>
      </c>
      <c r="B5" s="7"/>
      <c r="C5" s="6"/>
      <c r="D5" s="8"/>
    </row>
    <row r="6" spans="1:4" ht="13.5">
      <c r="A6" s="6" t="s">
        <v>8</v>
      </c>
      <c r="B6" s="9">
        <v>9443067</v>
      </c>
      <c r="C6" s="23">
        <v>9024361</v>
      </c>
      <c r="D6" s="20">
        <f>B6-C6</f>
        <v>418706</v>
      </c>
    </row>
    <row r="7" spans="1:4" ht="13.5">
      <c r="A7" s="6" t="s">
        <v>9</v>
      </c>
      <c r="B7" s="12">
        <f>B6</f>
        <v>9443067</v>
      </c>
      <c r="C7" s="13">
        <f>C6</f>
        <v>9024361</v>
      </c>
      <c r="D7" s="21">
        <f>D6</f>
        <v>418706</v>
      </c>
    </row>
    <row r="8" spans="1:4" ht="13.5">
      <c r="A8" s="6" t="s">
        <v>10</v>
      </c>
      <c r="B8" s="7"/>
      <c r="C8" s="6"/>
      <c r="D8" s="8"/>
    </row>
    <row r="9" spans="1:8" ht="13.5">
      <c r="A9" s="6" t="s">
        <v>11</v>
      </c>
      <c r="B9" s="7"/>
      <c r="C9" s="6"/>
      <c r="D9" s="8"/>
      <c r="H9" s="15"/>
    </row>
    <row r="10" spans="1:4" ht="13.5">
      <c r="A10" s="6" t="s">
        <v>12</v>
      </c>
      <c r="B10" s="9">
        <v>5000000</v>
      </c>
      <c r="C10" s="10">
        <v>5000000</v>
      </c>
      <c r="D10" s="11">
        <f>B10-C10</f>
        <v>0</v>
      </c>
    </row>
    <row r="11" spans="1:4" ht="13.5">
      <c r="A11" s="6" t="s">
        <v>13</v>
      </c>
      <c r="B11" s="12">
        <f>B10</f>
        <v>5000000</v>
      </c>
      <c r="C11" s="13">
        <f>C10</f>
        <v>5000000</v>
      </c>
      <c r="D11" s="14">
        <f>D10</f>
        <v>0</v>
      </c>
    </row>
    <row r="12" spans="1:4" ht="13.5">
      <c r="A12" s="6" t="s">
        <v>14</v>
      </c>
      <c r="B12" s="7"/>
      <c r="C12" s="6"/>
      <c r="D12" s="8"/>
    </row>
    <row r="13" spans="1:4" ht="13.5">
      <c r="A13" s="6" t="s">
        <v>15</v>
      </c>
      <c r="B13" s="16">
        <v>0</v>
      </c>
      <c r="C13" s="2">
        <v>0</v>
      </c>
      <c r="D13" s="17">
        <v>0</v>
      </c>
    </row>
    <row r="14" spans="1:4" ht="13.5">
      <c r="A14" s="6" t="s">
        <v>16</v>
      </c>
      <c r="B14" s="7"/>
      <c r="C14" s="6"/>
      <c r="D14" s="8"/>
    </row>
    <row r="15" spans="1:4" ht="13.5">
      <c r="A15" s="6" t="s">
        <v>17</v>
      </c>
      <c r="B15" s="9">
        <v>1</v>
      </c>
      <c r="C15" s="10">
        <v>1</v>
      </c>
      <c r="D15" s="20">
        <f>B15-C15</f>
        <v>0</v>
      </c>
    </row>
    <row r="16" spans="1:4" ht="13.5">
      <c r="A16" s="6" t="s">
        <v>18</v>
      </c>
      <c r="B16" s="9">
        <v>118556</v>
      </c>
      <c r="C16" s="23">
        <v>155169</v>
      </c>
      <c r="D16" s="20">
        <f>B16-C16</f>
        <v>-36613</v>
      </c>
    </row>
    <row r="17" spans="1:4" ht="13.5">
      <c r="A17" s="6" t="s">
        <v>19</v>
      </c>
      <c r="B17" s="12">
        <f>B15+B16</f>
        <v>118557</v>
      </c>
      <c r="C17" s="13">
        <f>C15+C16</f>
        <v>155170</v>
      </c>
      <c r="D17" s="21">
        <f>D15+D16</f>
        <v>-36613</v>
      </c>
    </row>
    <row r="18" spans="1:4" ht="13.5">
      <c r="A18" s="6" t="s">
        <v>20</v>
      </c>
      <c r="B18" s="12">
        <f>B11+B13+B17</f>
        <v>5118557</v>
      </c>
      <c r="C18" s="13">
        <f>C11+C13+C17</f>
        <v>5155170</v>
      </c>
      <c r="D18" s="21">
        <f>D11+D13+D17</f>
        <v>-36613</v>
      </c>
    </row>
    <row r="19" spans="1:4" ht="14.25" thickBot="1">
      <c r="A19" s="6" t="s">
        <v>21</v>
      </c>
      <c r="B19" s="18">
        <f>B7+B18</f>
        <v>14561624</v>
      </c>
      <c r="C19" s="19">
        <f>C7+C18</f>
        <v>14179531</v>
      </c>
      <c r="D19" s="31">
        <f>D7+D18</f>
        <v>382093</v>
      </c>
    </row>
    <row r="20" spans="1:4" ht="14.25" thickTop="1">
      <c r="A20" s="6" t="s">
        <v>22</v>
      </c>
      <c r="B20" s="7"/>
      <c r="C20" s="6"/>
      <c r="D20" s="8"/>
    </row>
    <row r="21" spans="1:4" ht="13.5">
      <c r="A21" s="6" t="s">
        <v>23</v>
      </c>
      <c r="B21" s="7"/>
      <c r="C21" s="6"/>
      <c r="D21" s="8"/>
    </row>
    <row r="22" spans="1:4" ht="13.5">
      <c r="A22" s="6" t="s">
        <v>24</v>
      </c>
      <c r="B22" s="9">
        <v>282915</v>
      </c>
      <c r="C22" s="10">
        <v>327577</v>
      </c>
      <c r="D22" s="20">
        <f>B22-C22</f>
        <v>-44662</v>
      </c>
    </row>
    <row r="23" spans="1:4" ht="13.5">
      <c r="A23" s="6" t="s">
        <v>40</v>
      </c>
      <c r="B23" s="9">
        <v>1460000</v>
      </c>
      <c r="C23" s="10">
        <v>1298200</v>
      </c>
      <c r="D23" s="20">
        <f>B23-C23</f>
        <v>161800</v>
      </c>
    </row>
    <row r="24" spans="1:8" ht="13.5">
      <c r="A24" s="6" t="s">
        <v>25</v>
      </c>
      <c r="B24" s="9">
        <v>0</v>
      </c>
      <c r="C24" s="10">
        <v>0</v>
      </c>
      <c r="D24" s="20">
        <f>B24-C24</f>
        <v>0</v>
      </c>
      <c r="H24" s="7"/>
    </row>
    <row r="25" spans="1:4" ht="13.5">
      <c r="A25" s="6" t="s">
        <v>26</v>
      </c>
      <c r="B25" s="12">
        <f>B22+B23+B24</f>
        <v>1742915</v>
      </c>
      <c r="C25" s="12">
        <f>C22+C23+C24</f>
        <v>1625777</v>
      </c>
      <c r="D25" s="32">
        <f>D22+D23+D24</f>
        <v>117138</v>
      </c>
    </row>
    <row r="26" spans="1:4" ht="13.5">
      <c r="A26" s="6" t="s">
        <v>27</v>
      </c>
      <c r="B26" s="7"/>
      <c r="C26" s="6"/>
      <c r="D26" s="8"/>
    </row>
    <row r="27" spans="1:4" ht="13.5">
      <c r="A27" s="6" t="s">
        <v>28</v>
      </c>
      <c r="B27" s="16">
        <v>0</v>
      </c>
      <c r="C27" s="2">
        <v>0</v>
      </c>
      <c r="D27" s="17">
        <v>0</v>
      </c>
    </row>
    <row r="28" spans="1:4" ht="13.5">
      <c r="A28" s="6" t="s">
        <v>29</v>
      </c>
      <c r="B28" s="12">
        <f>B25+B27</f>
        <v>1742915</v>
      </c>
      <c r="C28" s="13">
        <f>C25+C27</f>
        <v>1625777</v>
      </c>
      <c r="D28" s="21">
        <f>D25+D27</f>
        <v>117138</v>
      </c>
    </row>
    <row r="29" spans="1:4" ht="13.5">
      <c r="A29" s="6" t="s">
        <v>30</v>
      </c>
      <c r="B29" s="7"/>
      <c r="C29" s="6"/>
      <c r="D29" s="8"/>
    </row>
    <row r="30" spans="1:4" ht="13.5">
      <c r="A30" s="6" t="s">
        <v>31</v>
      </c>
      <c r="B30" s="22">
        <v>5000000</v>
      </c>
      <c r="C30" s="23">
        <v>5000000</v>
      </c>
      <c r="D30" s="24">
        <f>B30-C30</f>
        <v>0</v>
      </c>
    </row>
    <row r="31" spans="1:4" ht="13.5">
      <c r="A31" s="6" t="s">
        <v>32</v>
      </c>
      <c r="B31" s="9">
        <f>B30</f>
        <v>5000000</v>
      </c>
      <c r="C31" s="10">
        <f>C30</f>
        <v>5000000</v>
      </c>
      <c r="D31" s="11">
        <f>D30</f>
        <v>0</v>
      </c>
    </row>
    <row r="32" spans="1:4" ht="13.5">
      <c r="A32" s="6" t="s">
        <v>33</v>
      </c>
      <c r="B32" s="25" t="s">
        <v>34</v>
      </c>
      <c r="C32" s="25" t="s">
        <v>34</v>
      </c>
      <c r="D32" s="30" t="s">
        <v>38</v>
      </c>
    </row>
    <row r="33" spans="1:4" ht="13.5">
      <c r="A33" s="6" t="s">
        <v>35</v>
      </c>
      <c r="B33" s="10">
        <f>B19-B28-B30</f>
        <v>7818709</v>
      </c>
      <c r="C33" s="10">
        <f>C19-C28-C30</f>
        <v>7553754</v>
      </c>
      <c r="D33" s="20">
        <f>B33-C33</f>
        <v>264955</v>
      </c>
    </row>
    <row r="34" spans="1:4" ht="13.5">
      <c r="A34" s="6" t="s">
        <v>36</v>
      </c>
      <c r="B34" s="12">
        <f>B31+B33</f>
        <v>12818709</v>
      </c>
      <c r="C34" s="13">
        <f>C33+C31</f>
        <v>12553754</v>
      </c>
      <c r="D34" s="21">
        <f>D31+D33</f>
        <v>264955</v>
      </c>
    </row>
    <row r="35" spans="1:4" ht="14.25" thickBot="1">
      <c r="A35" s="26" t="s">
        <v>37</v>
      </c>
      <c r="B35" s="27">
        <f>B28+B34</f>
        <v>14561624</v>
      </c>
      <c r="C35" s="28">
        <f>C28+C34</f>
        <v>14179531</v>
      </c>
      <c r="D35" s="29">
        <f>D28+D34</f>
        <v>382093</v>
      </c>
    </row>
    <row r="36" ht="14.25" thickTop="1"/>
    <row r="37" ht="13.5">
      <c r="A37" t="s">
        <v>39</v>
      </c>
    </row>
  </sheetData>
  <sheetProtection/>
  <mergeCells count="2">
    <mergeCell ref="A1:D1"/>
    <mergeCell ref="A2:B2"/>
  </mergeCells>
  <printOptions/>
  <pageMargins left="1.35" right="0.75" top="1" bottom="1" header="0.512" footer="0.512"/>
  <pageSetup horizontalDpi="360" verticalDpi="360" orientation="portrait" paperSize="9" r:id="rId2"/>
  <colBreaks count="1" manualBreakCount="1">
    <brk id="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futasugi</dc:creator>
  <cp:keywords/>
  <dc:description/>
  <cp:lastModifiedBy>user</cp:lastModifiedBy>
  <cp:lastPrinted>2018-04-22T05:49:10Z</cp:lastPrinted>
  <dcterms:created xsi:type="dcterms:W3CDTF">2009-03-10T07:09:23Z</dcterms:created>
  <dcterms:modified xsi:type="dcterms:W3CDTF">2018-06-22T04:18:04Z</dcterms:modified>
  <cp:category/>
  <cp:version/>
  <cp:contentType/>
  <cp:contentStatus/>
</cp:coreProperties>
</file>